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<sst xmlns="http://schemas.openxmlformats.org/spreadsheetml/2006/main" count="312" uniqueCount="57">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</sst>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3" sqref="H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19296.8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28432.9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15041.199999999999</v>
      </c>
      <c r="AG9" s="50">
        <f>AG10+AG15+AG24+AG33+AG47+AG52+AG54+AG61+AG62+AG71+AG72+AG76+AG88+AG81+AG83+AG82+AG69+AG89+AG91+AG90+AG70+AG40+AG92</f>
        <v>204565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406.5</v>
      </c>
      <c r="AG10" s="27">
        <f>B10+C10-AF10</f>
        <v>28265.800000000003</v>
      </c>
    </row>
    <row r="11" spans="1:33" ht="15.75">
      <c r="A11" s="3" t="s">
        <v>5</v>
      </c>
      <c r="B11" s="22">
        <f>12941-12.7</f>
        <v>12928.3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43.3</v>
      </c>
      <c r="AG11" s="27">
        <f>B11+C11-AF11</f>
        <v>25757.5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120.69999999999999</v>
      </c>
      <c r="AG12" s="27">
        <f>B12+C12-AF12</f>
        <v>1013.8999999999999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914.7000000000011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242.50000000000003</v>
      </c>
      <c r="AG14" s="27">
        <f>AG10-AG11-AG12-AG13</f>
        <v>1494.400000000003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6736.400000000001</v>
      </c>
      <c r="AG15" s="27">
        <f aca="true" t="shared" si="3" ref="AG15:AG31">B15+C15-AF15</f>
        <v>70049.5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0.8</v>
      </c>
      <c r="AG16" s="71">
        <f t="shared" si="3"/>
        <v>20353.3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</v>
      </c>
      <c r="AG17" s="27">
        <f t="shared" si="3"/>
        <v>40150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23.9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1028.6</v>
      </c>
      <c r="AG19" s="27">
        <f t="shared" si="3"/>
        <v>3310.1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5361.1</v>
      </c>
      <c r="AG20" s="27">
        <f t="shared" si="3"/>
        <v>23012.1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1408.3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334.5000000000004</v>
      </c>
      <c r="AG23" s="27">
        <f t="shared" si="3"/>
        <v>2145.1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564.5</v>
      </c>
      <c r="AG24" s="27">
        <f t="shared" si="3"/>
        <v>43988.299999999996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370.3</v>
      </c>
      <c r="AG25" s="71">
        <f t="shared" si="3"/>
        <v>25543.000000000004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35455.899999999994</v>
      </c>
      <c r="C32" s="22">
        <f aca="true" t="shared" si="5" ref="C32:AE32">C24</f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564.5</v>
      </c>
      <c r="AG32" s="27">
        <f>AG24</f>
        <v>43988.299999999996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18.6</v>
      </c>
      <c r="AG33" s="27">
        <f aca="true" t="shared" si="6" ref="AG33:AG38">B33+C33-AF33</f>
        <v>728.5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313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18.6</v>
      </c>
      <c r="AG36" s="27">
        <f t="shared" si="6"/>
        <v>202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213.5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71.6</v>
      </c>
      <c r="AG40" s="27">
        <f aca="true" t="shared" si="8" ref="AG40:AG45">B40+C40-AF40</f>
        <v>1172.1000000000001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920.8000000000001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53.5</v>
      </c>
      <c r="AG44" s="27">
        <f t="shared" si="8"/>
        <v>212.10000000000002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12.5</v>
      </c>
      <c r="AG46" s="27">
        <f>AG40-AG41-AG42-AG43-AG44-AG45</f>
        <v>33.00000000000003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246.79999999999998</v>
      </c>
      <c r="AG47" s="27">
        <f>B47+C47-AF47</f>
        <v>2047.3999999999999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233.4</v>
      </c>
      <c r="AG49" s="27">
        <f>B49+C49-AF49</f>
        <v>1718.8999999999999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13.399999999999984</v>
      </c>
      <c r="AG51" s="27">
        <f>AG47-AG49-AG48</f>
        <v>293.1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2380.7000000000003</v>
      </c>
      <c r="AG52" s="27">
        <f aca="true" t="shared" si="12" ref="AG52:AG59">B52+C52-AF52</f>
        <v>6310.799999999999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1052.8</v>
      </c>
      <c r="AG53" s="27">
        <f t="shared" si="12"/>
        <v>592.2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383.79999999999995</v>
      </c>
      <c r="AG54" s="22">
        <f t="shared" si="12"/>
        <v>5869.3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81</v>
      </c>
      <c r="AG55" s="22">
        <f t="shared" si="12"/>
        <v>3736.1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33.7</v>
      </c>
      <c r="AG57" s="22">
        <f t="shared" si="12"/>
        <v>904.1999999999999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269.09999999999997</v>
      </c>
      <c r="AG60" s="22">
        <f>AG54-AG55-AG57-AG59-AG56-AG58</f>
        <v>1223.9000000000005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24.799999999999997</v>
      </c>
      <c r="AG61" s="22">
        <f aca="true" t="shared" si="15" ref="AG61:AG67">B61+C61-AF61</f>
        <v>217.2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195.39999999999998</v>
      </c>
      <c r="AG62" s="22">
        <f t="shared" si="15"/>
        <v>2802.1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1238.3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40.5</v>
      </c>
      <c r="AG65" s="22">
        <f t="shared" si="15"/>
        <v>126.9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32.1</v>
      </c>
      <c r="AG66" s="22">
        <f t="shared" si="15"/>
        <v>281.09999999999997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122.8</v>
      </c>
      <c r="AG68" s="22">
        <f>AG62-AG63-AG66-AG67-AG65-AG64</f>
        <v>1106.1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1853.3</v>
      </c>
      <c r="AG69" s="30">
        <f aca="true" t="shared" si="17" ref="AG69:AG92">B69+C69-AF69</f>
        <v>3108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92.5</v>
      </c>
      <c r="AG71" s="30">
        <f t="shared" si="17"/>
        <v>1122.3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244.20000000000002</v>
      </c>
      <c r="AG72" s="30">
        <f t="shared" si="17"/>
        <v>3006.0000000000005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160.29999999999998</v>
      </c>
      <c r="AG74" s="30">
        <f t="shared" si="17"/>
        <v>810.7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6.3</v>
      </c>
      <c r="AG76" s="30">
        <f t="shared" si="17"/>
        <v>252.5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89.39999999999999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64.1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315.8</v>
      </c>
      <c r="AG89" s="22">
        <f t="shared" si="17"/>
        <v>8771.7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>
        <v>1500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1500</v>
      </c>
      <c r="AG92" s="22">
        <f t="shared" si="17"/>
        <v>21932.3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15041.199999999999</v>
      </c>
      <c r="AG94" s="58">
        <f>AG10+AG15+AG24+AG33+AG47+AG52+AG54+AG61+AG62+AG69+AG71+AG72+AG76+AG81+AG82+AG83+AG88+AG89+AG90+AG91+AG70+AG40+AG92</f>
        <v>204565</v>
      </c>
    </row>
    <row r="95" spans="1:33" ht="15.75">
      <c r="A95" s="3" t="s">
        <v>5</v>
      </c>
      <c r="B95" s="22">
        <f aca="true" t="shared" si="19" ref="B95:AD95">B11+B17+B26+B34+B55+B63+B73+B41+B77+B48</f>
        <v>54732.49999999999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135.3</v>
      </c>
      <c r="AG95" s="27">
        <f>B95+C95-AF95</f>
        <v>72279.49999999999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6832.800000000001</v>
      </c>
      <c r="AG96" s="27">
        <f>B96+C96-AF96</f>
        <v>27043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24.7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1074.7</v>
      </c>
      <c r="AG98" s="27">
        <f>B98+C98-AF98</f>
        <v>3442.4000000000005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234.60000000000002</v>
      </c>
      <c r="AG99" s="27">
        <f>B99+C99-AF99</f>
        <v>3273.5999999999995</v>
      </c>
    </row>
    <row r="100" spans="1:33" ht="12.75">
      <c r="A100" s="1" t="s">
        <v>35</v>
      </c>
      <c r="B100" s="2">
        <f aca="true" t="shared" si="25" ref="B100:AD100">B94-B95-B96-B97-B98-B99</f>
        <v>83596.39999999997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6763.799999999998</v>
      </c>
      <c r="AG100" s="2">
        <f>AG94-AG95-AG96-AG97-AG98-AG99</f>
        <v>98501.8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2017-03-07T09:01:54Z</cp:lastPrinted>
  <dcterms:created xsi:type="dcterms:W3CDTF">2002-11-05T08:53:00Z</dcterms:created>
  <dcterms:modified xsi:type="dcterms:W3CDTF">2017-03-09T05:57:17Z</dcterms:modified>
  <cp:category/>
  <cp:version/>
  <cp:contentType/>
  <cp:contentStatus/>
</cp:coreProperties>
</file>